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  <c r="E19"/>
  <c r="F19"/>
  <c r="G19"/>
  <c r="H19"/>
  <c r="J19"/>
  <c r="K19"/>
  <c r="L19"/>
  <c r="C19"/>
  <c r="D18"/>
  <c r="E18"/>
  <c r="F18"/>
  <c r="G18"/>
  <c r="H18"/>
  <c r="J18"/>
  <c r="K18"/>
  <c r="L18"/>
  <c r="C18"/>
  <c r="D21"/>
  <c r="E21"/>
  <c r="F21"/>
  <c r="G21"/>
  <c r="H21"/>
  <c r="J21"/>
  <c r="K21"/>
  <c r="L21"/>
  <c r="D20"/>
  <c r="E20"/>
  <c r="F20"/>
  <c r="G20"/>
  <c r="H20"/>
  <c r="J20"/>
  <c r="K20"/>
  <c r="L20"/>
  <c r="L7"/>
  <c r="L8"/>
  <c r="L9"/>
  <c r="L10"/>
  <c r="L11"/>
  <c r="L12"/>
  <c r="L13"/>
  <c r="L14"/>
  <c r="L15"/>
  <c r="L16"/>
  <c r="L6"/>
  <c r="C21"/>
  <c r="C20"/>
  <c r="J7"/>
  <c r="J8"/>
  <c r="J9"/>
  <c r="J10"/>
  <c r="J11"/>
  <c r="J12"/>
  <c r="J13"/>
  <c r="J14"/>
  <c r="J15"/>
  <c r="J16"/>
  <c r="J6"/>
  <c r="I7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<sst xmlns="http://schemas.openxmlformats.org/spreadsheetml/2006/main" count="34" uniqueCount="31">
  <si>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</si>
  <si>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</si>
  <si>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</si>
  <si>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</si>
  <si>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</si>
  <si>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</si>
  <si>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</si>
  <si>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</si>
  <si>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</si>
  <si>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</si>
  <si>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Costa, M.</t>
  </si>
  <si>
    <t>McGuire,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</si>
  <si>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</si>
  <si>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</si>
  <si>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</si>
  <si>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</si>
  <si>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</si>
  <si>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</si>
  <si>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</si>
  <si>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</si>
  <si>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</si>
  <si>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</t>
  </si>
  <si>
    <t>Exams</t>
  </si>
  <si>
    <t>Taken</t>
  </si>
  <si>
    <t>Exam</t>
  </si>
  <si>
    <t>Average</t>
  </si>
  <si>
    <t>Final</t>
  </si>
  <si>
    <t>No. of Exams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</si>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</sst>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21</xdr:row>
      <xdr:rowOff>104775</xdr:rowOff>
    </xdr:from>
    <xdr:to>
      <xdr:col>10</xdr:col>
      <xdr:colOff>495300</xdr:colOff>
      <xdr:row>31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4105275"/>
          <a:ext cx="18478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topLeftCell="A31" zoomScaleNormal="100" workbookViewId="0">
      <selection activeCell="F29" sqref="F29"/>
    </sheetView>
  </sheetViews>
  <sheetFormatPr defaultRowHeight="15"/>
  <cols>
    <col min="2" max="2" width="15.140625" bestFit="1" customWidth="1"/>
    <col min="10" max="10" width="9.140625" style="1"/>
    <col min="12" max="12" width="9.140625" style="1"/>
  </cols>
  <sheetData>
    <row r="1" spans="1:12">
      <c r="A1" t="s">
        <v>0</v>
      </c>
    </row>
    <row r="2" spans="1:12">
      <c r="A2" t="s">
        <v>1</v>
      </c>
      <c r="I2" t="s">
        <v>21</v>
      </c>
    </row>
    <row r="3" spans="1:12">
      <c r="I3" t="s">
        <v>22</v>
      </c>
      <c r="J3" s="1" t="s">
        <v>24</v>
      </c>
      <c r="K3" t="s">
        <v>26</v>
      </c>
      <c r="L3" s="1" t="s">
        <v>26</v>
      </c>
    </row>
    <row r="4" spans="1:12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23</v>
      </c>
      <c r="J4" s="1" t="s">
        <v>25</v>
      </c>
      <c r="K4" t="s">
        <v>24</v>
      </c>
      <c r="L4" s="1" t="s">
        <v>25</v>
      </c>
    </row>
    <row r="6" spans="1:12">
      <c r="A6">
        <v>4210</v>
      </c>
      <c r="B6" t="s">
        <v>11</v>
      </c>
      <c r="C6">
        <v>80</v>
      </c>
      <c r="D6">
        <v>90</v>
      </c>
      <c r="E6">
        <v>89</v>
      </c>
      <c r="F6">
        <v>78</v>
      </c>
      <c r="G6">
        <v>82</v>
      </c>
      <c r="H6">
        <v>68</v>
      </c>
      <c r="I6">
        <f>COUNT(C6:H6)</f>
        <v>6</v>
      </c>
      <c r="J6" s="1">
        <f>AVERAGE(C6:H6)</f>
        <v>81.166666666666671</v>
      </c>
      <c r="K6">
        <v>88</v>
      </c>
      <c r="L6" s="1">
        <f>(K6+J6+J6)/3</f>
        <v>83.444444444444457</v>
      </c>
    </row>
    <row r="7" spans="1:12">
      <c r="A7">
        <v>4201</v>
      </c>
      <c r="B7" t="s">
        <v>10</v>
      </c>
      <c r="C7">
        <v>88</v>
      </c>
      <c r="D7">
        <v>82</v>
      </c>
      <c r="E7">
        <v>78</v>
      </c>
      <c r="F7">
        <v>89</v>
      </c>
      <c r="G7">
        <v>83</v>
      </c>
      <c r="H7">
        <v>78</v>
      </c>
      <c r="I7">
        <f t="shared" ref="I7:I16" si="0">COUNT(C7:H7)</f>
        <v>6</v>
      </c>
      <c r="J7" s="1">
        <f t="shared" ref="J7:J16" si="1">AVERAGE(C7:H7)</f>
        <v>83</v>
      </c>
      <c r="K7">
        <v>89</v>
      </c>
      <c r="L7" s="1">
        <f t="shared" ref="L7:L16" si="2">(K7+J7+J7)/3</f>
        <v>85</v>
      </c>
    </row>
    <row r="8" spans="1:12">
      <c r="A8">
        <v>4203</v>
      </c>
      <c r="B8" t="s">
        <v>12</v>
      </c>
      <c r="C8">
        <v>90</v>
      </c>
      <c r="D8">
        <v>83</v>
      </c>
      <c r="E8">
        <v>75</v>
      </c>
      <c r="F8">
        <v>88</v>
      </c>
      <c r="G8">
        <v>84</v>
      </c>
      <c r="H8">
        <v>80</v>
      </c>
      <c r="I8">
        <f t="shared" si="0"/>
        <v>6</v>
      </c>
      <c r="J8" s="1">
        <f t="shared" si="1"/>
        <v>83.333333333333329</v>
      </c>
      <c r="K8">
        <v>90</v>
      </c>
      <c r="L8" s="1">
        <f t="shared" si="2"/>
        <v>85.555555555555543</v>
      </c>
    </row>
    <row r="9" spans="1:12">
      <c r="A9">
        <v>4209</v>
      </c>
      <c r="B9" t="s">
        <v>13</v>
      </c>
      <c r="C9">
        <v>78</v>
      </c>
      <c r="D9">
        <v>80</v>
      </c>
      <c r="E9">
        <v>84</v>
      </c>
      <c r="F9">
        <v>85</v>
      </c>
      <c r="G9">
        <v>85</v>
      </c>
      <c r="H9">
        <v>81</v>
      </c>
      <c r="I9">
        <f t="shared" si="0"/>
        <v>6</v>
      </c>
      <c r="J9" s="1">
        <f t="shared" si="1"/>
        <v>82.166666666666671</v>
      </c>
      <c r="K9">
        <v>86</v>
      </c>
      <c r="L9" s="1">
        <f t="shared" si="2"/>
        <v>83.444444444444457</v>
      </c>
    </row>
    <row r="10" spans="1:12">
      <c r="A10">
        <v>4204</v>
      </c>
      <c r="B10" t="s">
        <v>14</v>
      </c>
      <c r="C10">
        <v>79</v>
      </c>
      <c r="D10">
        <v>87</v>
      </c>
      <c r="E10">
        <v>90</v>
      </c>
      <c r="F10">
        <v>86</v>
      </c>
      <c r="G10">
        <v>86</v>
      </c>
      <c r="H10">
        <v>65</v>
      </c>
      <c r="I10">
        <f t="shared" si="0"/>
        <v>6</v>
      </c>
      <c r="J10" s="1">
        <f t="shared" si="1"/>
        <v>82.166666666666671</v>
      </c>
      <c r="K10">
        <v>84</v>
      </c>
      <c r="L10" s="1">
        <f t="shared" si="2"/>
        <v>82.777777777777786</v>
      </c>
    </row>
    <row r="11" spans="1:12">
      <c r="A11">
        <v>4205</v>
      </c>
      <c r="B11" t="s">
        <v>15</v>
      </c>
      <c r="C11">
        <v>82</v>
      </c>
      <c r="D11">
        <v>90</v>
      </c>
      <c r="E11">
        <v>75</v>
      </c>
      <c r="F11">
        <v>87</v>
      </c>
      <c r="G11">
        <v>89</v>
      </c>
      <c r="H11">
        <v>81</v>
      </c>
      <c r="I11">
        <f t="shared" si="0"/>
        <v>6</v>
      </c>
      <c r="J11" s="1">
        <f t="shared" si="1"/>
        <v>84</v>
      </c>
      <c r="K11">
        <v>87</v>
      </c>
      <c r="L11" s="1">
        <f t="shared" si="2"/>
        <v>85</v>
      </c>
    </row>
    <row r="12" spans="1:12">
      <c r="A12">
        <v>4206</v>
      </c>
      <c r="B12" t="s">
        <v>16</v>
      </c>
      <c r="C12">
        <v>83</v>
      </c>
      <c r="D12">
        <v>88</v>
      </c>
      <c r="E12">
        <v>98</v>
      </c>
      <c r="F12">
        <v>80</v>
      </c>
      <c r="G12">
        <v>90</v>
      </c>
      <c r="H12">
        <v>80</v>
      </c>
      <c r="I12">
        <f t="shared" si="0"/>
        <v>6</v>
      </c>
      <c r="J12" s="1">
        <f t="shared" si="1"/>
        <v>86.5</v>
      </c>
      <c r="K12">
        <v>80</v>
      </c>
      <c r="L12" s="1">
        <f t="shared" si="2"/>
        <v>84.333333333333329</v>
      </c>
    </row>
    <row r="13" spans="1:12">
      <c r="A13">
        <v>4202</v>
      </c>
      <c r="B13" t="s">
        <v>17</v>
      </c>
      <c r="C13">
        <v>84</v>
      </c>
      <c r="D13">
        <v>83</v>
      </c>
      <c r="E13">
        <v>87</v>
      </c>
      <c r="F13">
        <v>80</v>
      </c>
      <c r="G13">
        <v>86</v>
      </c>
      <c r="H13">
        <v>80</v>
      </c>
      <c r="I13">
        <f t="shared" si="0"/>
        <v>6</v>
      </c>
      <c r="J13" s="1">
        <f t="shared" si="1"/>
        <v>83.333333333333329</v>
      </c>
      <c r="K13">
        <v>82</v>
      </c>
      <c r="L13" s="1">
        <f t="shared" si="2"/>
        <v>82.888888888888872</v>
      </c>
    </row>
    <row r="14" spans="1:12">
      <c r="A14">
        <v>4207</v>
      </c>
      <c r="B14" t="s">
        <v>18</v>
      </c>
      <c r="C14">
        <v>95</v>
      </c>
      <c r="D14">
        <v>84</v>
      </c>
      <c r="E14">
        <v>85</v>
      </c>
      <c r="F14">
        <v>89</v>
      </c>
      <c r="G14">
        <v>85</v>
      </c>
      <c r="H14">
        <v>78</v>
      </c>
      <c r="I14">
        <f t="shared" si="0"/>
        <v>6</v>
      </c>
      <c r="J14" s="1">
        <f t="shared" si="1"/>
        <v>86</v>
      </c>
      <c r="K14">
        <v>83</v>
      </c>
      <c r="L14" s="1">
        <f t="shared" si="2"/>
        <v>85</v>
      </c>
    </row>
    <row r="15" spans="1:12">
      <c r="A15">
        <v>4208</v>
      </c>
      <c r="B15" t="s">
        <v>19</v>
      </c>
      <c r="C15">
        <v>75</v>
      </c>
      <c r="D15">
        <v>94</v>
      </c>
      <c r="E15">
        <v>86</v>
      </c>
      <c r="F15">
        <v>86</v>
      </c>
      <c r="G15">
        <v>82</v>
      </c>
      <c r="H15">
        <v>76</v>
      </c>
      <c r="I15">
        <f t="shared" si="0"/>
        <v>6</v>
      </c>
      <c r="J15" s="1">
        <f t="shared" si="1"/>
        <v>83.166666666666671</v>
      </c>
      <c r="K15">
        <v>91</v>
      </c>
      <c r="L15" s="1">
        <f t="shared" si="2"/>
        <v>85.777777777777786</v>
      </c>
    </row>
    <row r="16" spans="1:12">
      <c r="A16">
        <v>4211</v>
      </c>
      <c r="B16" t="s">
        <v>20</v>
      </c>
      <c r="C16">
        <v>87</v>
      </c>
      <c r="D16">
        <v>88</v>
      </c>
      <c r="E16">
        <v>88</v>
      </c>
      <c r="F16">
        <v>90</v>
      </c>
      <c r="G16">
        <v>81</v>
      </c>
      <c r="H16">
        <v>75</v>
      </c>
      <c r="I16">
        <f t="shared" si="0"/>
        <v>6</v>
      </c>
      <c r="J16" s="1">
        <f t="shared" si="1"/>
        <v>84.833333333333329</v>
      </c>
      <c r="K16">
        <v>85</v>
      </c>
      <c r="L16" s="1">
        <f t="shared" si="2"/>
        <v>84.888888888888872</v>
      </c>
    </row>
    <row r="18" spans="2:12">
      <c r="B18" t="s">
        <v>27</v>
      </c>
      <c r="C18">
        <f>COUNT(C6:C16)</f>
        <v>11</v>
      </c>
      <c r="D18">
        <f t="shared" ref="D18:L18" si="3">COUNT(D6:D16)</f>
        <v>11</v>
      </c>
      <c r="E18">
        <f t="shared" si="3"/>
        <v>11</v>
      </c>
      <c r="F18">
        <f t="shared" si="3"/>
        <v>11</v>
      </c>
      <c r="G18">
        <f t="shared" si="3"/>
        <v>11</v>
      </c>
      <c r="H18">
        <f t="shared" si="3"/>
        <v>11</v>
      </c>
      <c r="J18">
        <f t="shared" si="3"/>
        <v>11</v>
      </c>
      <c r="K18">
        <f t="shared" si="3"/>
        <v>11</v>
      </c>
      <c r="L18">
        <f t="shared" si="3"/>
        <v>11</v>
      </c>
    </row>
    <row r="19" spans="2:12">
      <c r="B19" t="s">
        <v>28</v>
      </c>
      <c r="C19" s="1">
        <f>AVERAGE(C6:C16)</f>
        <v>83.727272727272734</v>
      </c>
      <c r="D19" s="1">
        <f t="shared" ref="D19:L19" si="4">AVERAGE(D6:D16)</f>
        <v>86.272727272727266</v>
      </c>
      <c r="E19" s="1">
        <f t="shared" si="4"/>
        <v>85</v>
      </c>
      <c r="F19" s="1">
        <f t="shared" si="4"/>
        <v>85.272727272727266</v>
      </c>
      <c r="G19" s="1">
        <f t="shared" si="4"/>
        <v>84.818181818181813</v>
      </c>
      <c r="H19" s="1">
        <f t="shared" si="4"/>
        <v>76.545454545454547</v>
      </c>
      <c r="I19" s="1"/>
      <c r="J19" s="1">
        <f t="shared" si="4"/>
        <v>83.606060606060609</v>
      </c>
      <c r="K19" s="1">
        <f t="shared" si="4"/>
        <v>85.909090909090907</v>
      </c>
      <c r="L19" s="1">
        <f t="shared" si="4"/>
        <v>84.373737373737384</v>
      </c>
    </row>
    <row r="20" spans="2:12">
      <c r="B20" t="s">
        <v>29</v>
      </c>
      <c r="C20">
        <f>MAX(C6:C16)</f>
        <v>95</v>
      </c>
      <c r="D20">
        <f t="shared" ref="D20:L20" si="5">MAX(D6:D16)</f>
        <v>94</v>
      </c>
      <c r="E20">
        <f t="shared" si="5"/>
        <v>98</v>
      </c>
      <c r="F20">
        <f t="shared" si="5"/>
        <v>90</v>
      </c>
      <c r="G20">
        <f t="shared" si="5"/>
        <v>90</v>
      </c>
      <c r="H20">
        <f t="shared" si="5"/>
        <v>81</v>
      </c>
      <c r="J20" s="1">
        <f t="shared" si="5"/>
        <v>86.5</v>
      </c>
      <c r="K20">
        <f t="shared" si="5"/>
        <v>91</v>
      </c>
      <c r="L20" s="1">
        <f t="shared" si="5"/>
        <v>85.777777777777786</v>
      </c>
    </row>
    <row r="21" spans="2:12">
      <c r="B21" t="s">
        <v>30</v>
      </c>
      <c r="C21">
        <f>MIN(C6:C16)</f>
        <v>75</v>
      </c>
      <c r="D21">
        <f t="shared" ref="D21:L21" si="6">MIN(D6:D16)</f>
        <v>80</v>
      </c>
      <c r="E21">
        <f t="shared" si="6"/>
        <v>75</v>
      </c>
      <c r="F21">
        <f t="shared" si="6"/>
        <v>78</v>
      </c>
      <c r="G21">
        <f t="shared" si="6"/>
        <v>81</v>
      </c>
      <c r="H21">
        <f t="shared" si="6"/>
        <v>65</v>
      </c>
      <c r="J21" s="1">
        <f t="shared" si="6"/>
        <v>81.166666666666671</v>
      </c>
      <c r="K21">
        <f t="shared" si="6"/>
        <v>80</v>
      </c>
      <c r="L21" s="1">
        <f t="shared" si="6"/>
        <v>82.777777777777786</v>
      </c>
    </row>
  </sheetData>
  <pageMargins left="0.7" right="0.7" top="0.75" bottom="0.75" header="0.3" footer="0.3"/>
  <pageSetup orientation="portrait" r:id="rId1"/>
  <headerFooter>
    <oddHeader>&amp;LProblem 22-Samantha Ligols&amp;CFormula Features&amp;R3/12/12</oddHead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2012-03-12T12:40:18Z</dcterms:created>
  <dcterms:modified xsi:type="dcterms:W3CDTF">2012-03-12T13:13:49Z</dcterms:modified>
</cp:coreProperties>
</file>